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menvatting" sheetId="1" r:id="rId1"/>
    <sheet name="Expressie" sheetId="2" r:id="rId2"/>
    <sheet name="Identiteit" sheetId="3" r:id="rId3"/>
    <sheet name="Sport en Spel" sheetId="4" r:id="rId4"/>
    <sheet name="Kamperen" sheetId="5" r:id="rId5"/>
    <sheet name="Knopen" sheetId="6" r:id="rId6"/>
    <sheet name="Tocht" sheetId="7" r:id="rId7"/>
    <sheet name="Veilig &amp; Gezond" sheetId="8" r:id="rId8"/>
    <sheet name="Rest" sheetId="9" r:id="rId9"/>
  </sheets>
  <definedNames/>
  <calcPr calcId="145621"/>
  <extLst/>
</workbook>
</file>

<file path=xl/sharedStrings.xml><?xml version="1.0" encoding="utf-8"?>
<sst xmlns="http://schemas.openxmlformats.org/spreadsheetml/2006/main" count="227" uniqueCount="82">
  <si>
    <t>Identiteit</t>
  </si>
  <si>
    <t>Expressie</t>
  </si>
  <si>
    <t>Sport en Spel</t>
  </si>
  <si>
    <t>Kamperen</t>
  </si>
  <si>
    <t>Knopen</t>
  </si>
  <si>
    <t>Tocht</t>
  </si>
  <si>
    <t>Veilig Gezond</t>
  </si>
  <si>
    <t>Rest</t>
  </si>
  <si>
    <t>Totaal</t>
  </si>
  <si>
    <t>Kameleon Kinheim 1</t>
  </si>
  <si>
    <t>WABO</t>
  </si>
  <si>
    <t xml:space="preserve">Scouting Rijnland </t>
  </si>
  <si>
    <t xml:space="preserve">Scouting The Buffalo's </t>
  </si>
  <si>
    <t>Elswout 1</t>
  </si>
  <si>
    <t>Brigitta 1</t>
  </si>
  <si>
    <t>Vliegende Pijl 1</t>
  </si>
  <si>
    <t>Bos en Duin</t>
  </si>
  <si>
    <t xml:space="preserve">Menno Simonsz </t>
  </si>
  <si>
    <t>Kameleon Kinheim 2</t>
  </si>
  <si>
    <t>Graaf Bernadotte</t>
  </si>
  <si>
    <t>Bos en Duin 2</t>
  </si>
  <si>
    <t>Vliegende Pijl 2</t>
  </si>
  <si>
    <t>Elswout 2</t>
  </si>
  <si>
    <t xml:space="preserve">Camerons Duinzwervers </t>
  </si>
  <si>
    <t xml:space="preserve">Stella Maris – St. Willibrordus </t>
  </si>
  <si>
    <t>Brigitta 2</t>
  </si>
  <si>
    <t>Goed</t>
  </si>
  <si>
    <t>Groen</t>
  </si>
  <si>
    <t>80% tot 100% van de hoogst gehaalde score</t>
  </si>
  <si>
    <t>Onvoldoende</t>
  </si>
  <si>
    <t>Rood</t>
  </si>
  <si>
    <t>60% of lager van de hoogst gehaalde score</t>
  </si>
  <si>
    <t>Voldoende</t>
  </si>
  <si>
    <t>Zwart</t>
  </si>
  <si>
    <t>60% tot 79% van de hoogst gehaalde score</t>
  </si>
  <si>
    <t>Maximaal aantal punten</t>
  </si>
  <si>
    <t>%</t>
  </si>
  <si>
    <t>Camerons Duinzwervers</t>
  </si>
  <si>
    <t xml:space="preserve">Vliegende Pijl 1 </t>
  </si>
  <si>
    <t>Stella Maris – St. Willibrordus</t>
  </si>
  <si>
    <t>Scouting Rijnland</t>
  </si>
  <si>
    <t>Scouting The Buffalo's</t>
  </si>
  <si>
    <t>Menno Simonsz</t>
  </si>
  <si>
    <t>Beoordelingen</t>
  </si>
  <si>
    <t>Thema presentatie</t>
  </si>
  <si>
    <t>Thema RSW (kamp)</t>
  </si>
  <si>
    <t>8c</t>
  </si>
  <si>
    <t>Koken / thema</t>
  </si>
  <si>
    <t>Hike #1: Captain Closetroll</t>
  </si>
  <si>
    <t>Postenspel #3: Riddler</t>
  </si>
  <si>
    <t>Logboek</t>
  </si>
  <si>
    <t>Aankomst</t>
  </si>
  <si>
    <t>Hike #2: Extraño</t>
  </si>
  <si>
    <t>Hike #3: Super slomoman</t>
  </si>
  <si>
    <t>Hike #5: Watergun Warrior</t>
  </si>
  <si>
    <t>Postenspel #1: Bullseye</t>
  </si>
  <si>
    <t>Postenspel #2: Break down the wall</t>
  </si>
  <si>
    <t>Postenspel #4: Green Goblin</t>
  </si>
  <si>
    <t>Postenspel #8: Zoom</t>
  </si>
  <si>
    <t>Tent</t>
  </si>
  <si>
    <t>Terrein</t>
  </si>
  <si>
    <t>Ochtendinspectie</t>
  </si>
  <si>
    <t>Postenspel #5: Pyro</t>
  </si>
  <si>
    <t>Postenspel #6: Mr. Freeze</t>
  </si>
  <si>
    <t>Nachtinspectie</t>
  </si>
  <si>
    <t>Keuken</t>
  </si>
  <si>
    <t>Hike #4: Held op sokken</t>
  </si>
  <si>
    <t>Postenspel #9: Juggernaut</t>
  </si>
  <si>
    <t>Hike #6: Camera-man</t>
  </si>
  <si>
    <t>Hike: Hikevragen</t>
  </si>
  <si>
    <t>Hike: Dichte Noodenveloppen</t>
  </si>
  <si>
    <t>Postenspel #7: Magneto</t>
  </si>
  <si>
    <t>Tijdscorrectie</t>
  </si>
  <si>
    <t>8a</t>
  </si>
  <si>
    <t>Koken / hygiene</t>
  </si>
  <si>
    <t>8b</t>
  </si>
  <si>
    <t>Koken / eten</t>
  </si>
  <si>
    <t>Kameleon Kinheim 1⇥</t>
  </si>
  <si>
    <t>Scouting Rijnland⇥</t>
  </si>
  <si>
    <t>Stella Maris – St. Willibrordus⇥</t>
  </si>
  <si>
    <t>Scouting The Buffalo's⇥</t>
  </si>
  <si>
    <t>Postenspel Bonus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</si>
</sst>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\ HH:MM\ AM/PM"/>
    <numFmt numFmtId="167" formatCode="0"/>
  </numFmts>
  <fonts count="4">
    <font>
      <sz val="10"/>
      <name val="Arial"/>
      <family val="2"/>
    </font>
    <font>
      <sz val="10"/>
      <color rgb="FFFF3333"/>
      <name val="Arial Unicode MS"/>
      <family val="2"/>
    </font>
    <font>
      <sz val="10"/>
      <color rgb="FF009900"/>
      <name val="Arial Unicode M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</cellStyleXfs>
  <cellXfs count="8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5" fontId="3" fillId="0" borderId="0" xfId="0" applyFont="1" applyAlignment="1" applyProtection="1">
      <alignment horizontal="right"/>
      <protection hidden="1"/>
    </xf>
    <xf numFmtId="164" fontId="0" fillId="0" borderId="0" xfId="0" applyAlignment="1" applyProtection="1">
      <alignment horizontal="right"/>
      <protection hidden="1"/>
    </xf>
    <xf numFmtId="166" fontId="0" fillId="0" borderId="0" xfId="0" applyAlignment="1" applyProtection="1">
      <alignment/>
      <protection hidden="1"/>
    </xf>
    <xf numFmtId="167" fontId="0" fillId="0" borderId="0" xfId="0" applyAlignment="1" applyProtection="1">
      <alignment/>
      <protection hidden="1"/>
    </xf>
    <xf numFmtId="167" fontId="3" fillId="0" borderId="0" xfId="0" applyFont="1" applyAlignment="1" applyProtection="1">
      <alignment horizontal="right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ed" xfId="34"/>
    <cellStyle name="Green" xfId="35"/>
  </cellStyles>
  <dxfs count="2">
    <dxf>
      <font>
        <name val="Arial Unicode MS"/>
        <family val="2"/>
      </font>
      <border/>
    </dxf>
    <dxf>
      <font>
        <name val="Arial Unicode MS"/>
        <family val="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9"/>
  <sheetViews>
    <sheetView tabSelected="1" zoomScale="80" zoomScaleNormal="80" workbookViewId="0" topLeftCell="A4">
      <selection activeCell="C33" sqref="C33"/>
    </sheetView>
  </sheetViews>
  <sheetFormatPr defaultColWidth="9.140625" defaultRowHeight="12.75"/>
  <cols>
    <col min="1" max="1" width="3.57421875" style="0" customWidth="1"/>
    <col min="2" max="2" width="26.00390625" style="0" customWidth="1"/>
    <col min="3" max="4" width="11.57421875" style="0" customWidth="1"/>
    <col min="5" max="5" width="13.140625" style="0" customWidth="1"/>
    <col min="6" max="8" width="11.57421875" style="0" customWidth="1"/>
    <col min="9" max="9" width="12.7109375" style="0" customWidth="1"/>
    <col min="10" max="1025" width="11.57421875" style="0" customWidth="1"/>
  </cols>
  <sheetData>
    <row r="6" spans="3:11" ht="12.8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</row>
    <row r="7" spans="1:11" ht="12.8">
      <c r="A7">
        <v>1</v>
      </c>
      <c r="B7" t="s">
        <v>9</v>
      </c>
      <c r="C7">
        <f>Identiteit!C9</f>
        <v>60</v>
      </c>
      <c r="D7">
        <v>158</v>
      </c>
      <c r="E7">
        <v>160</v>
      </c>
      <c r="F7">
        <v>237</v>
      </c>
      <c r="G7">
        <v>124</v>
      </c>
      <c r="H7">
        <v>320.75</v>
      </c>
      <c r="I7">
        <v>64</v>
      </c>
      <c r="J7">
        <v>50</v>
      </c>
      <c r="K7">
        <f>SUM(C7:J7)</f>
        <v>1173.75</v>
      </c>
    </row>
    <row r="8" spans="1:11" ht="12.8">
      <c r="A8">
        <v>2</v>
      </c>
      <c r="B8" t="s">
        <v>10</v>
      </c>
      <c r="C8">
        <f>Identiteit!C3</f>
        <v>60</v>
      </c>
      <c r="D8">
        <v>201</v>
      </c>
      <c r="E8">
        <v>130</v>
      </c>
      <c r="F8">
        <v>205</v>
      </c>
      <c r="G8">
        <v>78</v>
      </c>
      <c r="H8">
        <v>134.25</v>
      </c>
      <c r="I8">
        <v>56</v>
      </c>
      <c r="J8">
        <v>50</v>
      </c>
      <c r="K8">
        <f>SUM(C8:J8)</f>
        <v>914.25</v>
      </c>
    </row>
    <row r="9" spans="1:11" ht="12.8">
      <c r="A9">
        <v>3</v>
      </c>
      <c r="B9" t="s">
        <v>11</v>
      </c>
      <c r="C9">
        <v>40</v>
      </c>
      <c r="D9">
        <v>216</v>
      </c>
      <c r="E9">
        <v>99</v>
      </c>
      <c r="F9">
        <v>202</v>
      </c>
      <c r="G9">
        <v>80</v>
      </c>
      <c r="H9">
        <v>265.75</v>
      </c>
      <c r="I9">
        <v>52</v>
      </c>
      <c r="J9">
        <v>50</v>
      </c>
      <c r="K9">
        <f>SUM(C9:J9)</f>
        <v>1004.75</v>
      </c>
    </row>
    <row r="10" spans="1:11" ht="12.8">
      <c r="A10">
        <v>4</v>
      </c>
      <c r="B10" t="s">
        <v>12</v>
      </c>
      <c r="C10">
        <v>0</v>
      </c>
      <c r="D10">
        <v>159</v>
      </c>
      <c r="E10">
        <v>84</v>
      </c>
      <c r="F10">
        <v>188</v>
      </c>
      <c r="G10">
        <v>71</v>
      </c>
      <c r="H10">
        <v>113.75</v>
      </c>
      <c r="I10">
        <v>56</v>
      </c>
      <c r="J10">
        <v>0</v>
      </c>
      <c r="K10">
        <f>SUM(C10:J10)</f>
        <v>671.75</v>
      </c>
    </row>
    <row r="11" spans="1:11" ht="12.8">
      <c r="A11">
        <v>5</v>
      </c>
      <c r="B11" t="s">
        <v>13</v>
      </c>
      <c r="C11">
        <v>60</v>
      </c>
      <c r="D11">
        <v>290</v>
      </c>
      <c r="E11">
        <v>141</v>
      </c>
      <c r="F11">
        <v>178</v>
      </c>
      <c r="G11">
        <v>164</v>
      </c>
      <c r="H11">
        <v>221.25</v>
      </c>
      <c r="I11">
        <v>44</v>
      </c>
      <c r="J11">
        <v>50</v>
      </c>
      <c r="K11">
        <f>SUM(C11:J11)</f>
        <v>1148.25</v>
      </c>
    </row>
    <row r="12" spans="1:11" ht="12.8">
      <c r="A12">
        <v>6</v>
      </c>
      <c r="B12" t="s">
        <v>14</v>
      </c>
      <c r="C12">
        <v>60</v>
      </c>
      <c r="D12">
        <v>332</v>
      </c>
      <c r="E12">
        <v>186</v>
      </c>
      <c r="F12">
        <v>328</v>
      </c>
      <c r="G12">
        <v>148</v>
      </c>
      <c r="H12">
        <v>233</v>
      </c>
      <c r="I12">
        <v>44</v>
      </c>
      <c r="J12">
        <v>50</v>
      </c>
      <c r="K12">
        <f>SUM(C12:J12)</f>
        <v>1381</v>
      </c>
    </row>
    <row r="13" spans="1:11" ht="12.8">
      <c r="A13">
        <v>7</v>
      </c>
      <c r="B13" t="s">
        <v>15</v>
      </c>
      <c r="C13">
        <v>60</v>
      </c>
      <c r="D13">
        <v>303</v>
      </c>
      <c r="E13">
        <v>190</v>
      </c>
      <c r="F13">
        <v>233</v>
      </c>
      <c r="G13">
        <v>73</v>
      </c>
      <c r="H13">
        <v>232.5</v>
      </c>
      <c r="I13">
        <v>48</v>
      </c>
      <c r="J13">
        <v>50</v>
      </c>
      <c r="K13">
        <f>SUM(C13:J13)</f>
        <v>1189.5</v>
      </c>
    </row>
    <row r="14" spans="1:11" ht="12.8">
      <c r="A14">
        <v>8</v>
      </c>
      <c r="B14" t="s">
        <v>16</v>
      </c>
      <c r="C14">
        <v>60</v>
      </c>
      <c r="D14">
        <v>157</v>
      </c>
      <c r="E14">
        <v>230</v>
      </c>
      <c r="F14">
        <v>156</v>
      </c>
      <c r="G14">
        <v>68</v>
      </c>
      <c r="H14">
        <v>128.5</v>
      </c>
      <c r="I14">
        <v>48</v>
      </c>
      <c r="J14">
        <v>50</v>
      </c>
      <c r="K14">
        <f>SUM(C14:J14)</f>
        <v>897.5</v>
      </c>
    </row>
    <row r="15" spans="1:11" ht="12.8">
      <c r="A15">
        <v>9</v>
      </c>
      <c r="B15" t="s">
        <v>17</v>
      </c>
      <c r="C15">
        <v>60</v>
      </c>
      <c r="D15">
        <v>154</v>
      </c>
      <c r="E15">
        <v>158</v>
      </c>
      <c r="F15">
        <v>184</v>
      </c>
      <c r="G15">
        <v>85</v>
      </c>
      <c r="H15">
        <v>173.25</v>
      </c>
      <c r="I15">
        <v>40</v>
      </c>
      <c r="J15">
        <v>25</v>
      </c>
      <c r="K15">
        <f>SUM(C15:J15)</f>
        <v>879.25</v>
      </c>
    </row>
    <row r="16" spans="1:11" ht="12.8">
      <c r="A16">
        <v>10</v>
      </c>
      <c r="B16" t="s">
        <v>18</v>
      </c>
      <c r="C16">
        <v>60</v>
      </c>
      <c r="D16">
        <v>275</v>
      </c>
      <c r="E16">
        <v>124</v>
      </c>
      <c r="F16">
        <v>146</v>
      </c>
      <c r="G16">
        <v>74</v>
      </c>
      <c r="H16">
        <v>194.25</v>
      </c>
      <c r="I16">
        <v>68</v>
      </c>
      <c r="J16">
        <v>0</v>
      </c>
      <c r="K16">
        <f>SUM(C16:J16)</f>
        <v>941.25</v>
      </c>
    </row>
    <row r="17" spans="1:11" ht="12.8">
      <c r="A17">
        <v>11</v>
      </c>
      <c r="B17" t="s">
        <v>19</v>
      </c>
      <c r="C17">
        <v>60</v>
      </c>
      <c r="D17">
        <v>302</v>
      </c>
      <c r="E17">
        <v>130</v>
      </c>
      <c r="F17">
        <v>263</v>
      </c>
      <c r="G17">
        <v>188</v>
      </c>
      <c r="H17">
        <v>188.75</v>
      </c>
      <c r="I17">
        <v>64</v>
      </c>
      <c r="J17">
        <v>50</v>
      </c>
      <c r="K17">
        <f>SUM(C17:J17)</f>
        <v>1245.75</v>
      </c>
    </row>
    <row r="18" spans="1:11" ht="12.8">
      <c r="A18">
        <v>12</v>
      </c>
      <c r="B18" t="s">
        <v>20</v>
      </c>
      <c r="C18">
        <v>60</v>
      </c>
      <c r="D18">
        <v>247</v>
      </c>
      <c r="E18">
        <v>172</v>
      </c>
      <c r="F18">
        <v>223</v>
      </c>
      <c r="G18">
        <v>141</v>
      </c>
      <c r="H18">
        <v>168.75</v>
      </c>
      <c r="I18">
        <v>68</v>
      </c>
      <c r="J18">
        <v>50</v>
      </c>
      <c r="K18">
        <f>SUM(C18:J18)</f>
        <v>1129.75</v>
      </c>
    </row>
    <row r="19" spans="1:11" ht="12.8">
      <c r="A19">
        <v>13</v>
      </c>
      <c r="B19" t="s">
        <v>21</v>
      </c>
      <c r="C19">
        <v>60</v>
      </c>
      <c r="D19">
        <v>258</v>
      </c>
      <c r="E19">
        <v>137</v>
      </c>
      <c r="F19">
        <v>210</v>
      </c>
      <c r="G19">
        <v>65</v>
      </c>
      <c r="H19">
        <v>177.75</v>
      </c>
      <c r="I19">
        <v>60</v>
      </c>
      <c r="J19">
        <v>25</v>
      </c>
      <c r="K19">
        <f>SUM(C19:J19)</f>
        <v>992.75</v>
      </c>
    </row>
    <row r="20" spans="1:11" ht="12.8">
      <c r="A20">
        <v>14</v>
      </c>
      <c r="B20" t="s">
        <v>22</v>
      </c>
      <c r="C20">
        <v>60</v>
      </c>
      <c r="D20">
        <v>239</v>
      </c>
      <c r="E20">
        <v>142</v>
      </c>
      <c r="F20">
        <v>190</v>
      </c>
      <c r="G20">
        <v>47</v>
      </c>
      <c r="H20">
        <v>176.25</v>
      </c>
      <c r="I20">
        <v>64</v>
      </c>
      <c r="J20">
        <v>50</v>
      </c>
      <c r="K20">
        <f>SUM(C20:J20)</f>
        <v>968.25</v>
      </c>
    </row>
    <row r="21" spans="1:11" ht="12.8">
      <c r="A21">
        <v>15</v>
      </c>
      <c r="B21" t="s">
        <v>23</v>
      </c>
      <c r="C21">
        <v>60</v>
      </c>
      <c r="D21">
        <v>375</v>
      </c>
      <c r="E21">
        <v>216</v>
      </c>
      <c r="F21">
        <v>303</v>
      </c>
      <c r="G21">
        <v>183</v>
      </c>
      <c r="H21">
        <v>324.75</v>
      </c>
      <c r="I21">
        <v>56</v>
      </c>
      <c r="J21">
        <v>50</v>
      </c>
      <c r="K21">
        <f>SUM(C21:J21)</f>
        <v>1567.75</v>
      </c>
    </row>
    <row r="22" spans="1:11" ht="12.8">
      <c r="A22">
        <v>16</v>
      </c>
      <c r="B22" t="s">
        <v>24</v>
      </c>
      <c r="C22">
        <v>60</v>
      </c>
      <c r="D22">
        <v>299</v>
      </c>
      <c r="E22">
        <v>156</v>
      </c>
      <c r="F22">
        <v>262</v>
      </c>
      <c r="G22">
        <v>138</v>
      </c>
      <c r="H22">
        <v>225.25</v>
      </c>
      <c r="I22">
        <v>56</v>
      </c>
      <c r="J22">
        <v>50</v>
      </c>
      <c r="K22">
        <f>SUM(C22:J22)</f>
        <v>1246.25</v>
      </c>
    </row>
    <row r="23" spans="1:11" ht="12.8">
      <c r="A23">
        <v>17</v>
      </c>
      <c r="B23" t="s">
        <v>25</v>
      </c>
      <c r="C23">
        <v>60</v>
      </c>
      <c r="D23">
        <v>254</v>
      </c>
      <c r="E23">
        <v>166</v>
      </c>
      <c r="F23">
        <v>204</v>
      </c>
      <c r="G23">
        <v>170</v>
      </c>
      <c r="H23">
        <v>215.25</v>
      </c>
      <c r="I23">
        <v>52</v>
      </c>
      <c r="J23">
        <v>50</v>
      </c>
      <c r="K23">
        <f>SUM(C23:J23)</f>
        <v>1171.25</v>
      </c>
    </row>
    <row r="27" spans="2:4" ht="12.8">
      <c r="B27" t="s">
        <v>26</v>
      </c>
      <c r="C27" t="s">
        <v>27</v>
      </c>
      <c r="D27" t="s">
        <v>28</v>
      </c>
    </row>
    <row r="28" spans="2:4" ht="12.8">
      <c r="B28" t="s">
        <v>29</v>
      </c>
      <c r="C28" t="s">
        <v>30</v>
      </c>
      <c r="D28" t="s">
        <v>31</v>
      </c>
    </row>
    <row r="29" spans="2:4" ht="12.8">
      <c r="B29" t="s">
        <v>32</v>
      </c>
      <c r="C29" t="s">
        <v>33</v>
      </c>
      <c r="D29" t="s">
        <v>34</v>
      </c>
    </row>
  </sheetData>
  <conditionalFormatting sqref="H7:H23">
    <cfRule type="cellIs" priority="2" dxfId="0" operator="greaterThanOrEqual">
      <formula>(Tocht!$C$3/100*80)</formula>
    </cfRule>
    <cfRule type="cellIs" priority="3" dxfId="0" operator="lessThanOrEqual">
      <formula>(Tocht!$C$3/100*55)</formula>
    </cfRule>
  </conditionalFormatting>
  <conditionalFormatting sqref="I7:I23">
    <cfRule type="cellIs" priority="4" dxfId="0" operator="lessThanOrEqual">
      <formula>('Veilig &amp; Gezond'!$C$3/100*60)</formula>
    </cfRule>
    <cfRule type="cellIs" priority="5" dxfId="0" operator="greaterThanOrEqual">
      <formula>('Veilig &amp; Gezond'!$C$3/100*80)</formula>
    </cfRule>
  </conditionalFormatting>
  <conditionalFormatting sqref="K7:K23">
    <cfRule type="cellIs" priority="6" dxfId="0" operator="greaterThanOrEqual">
      <formula>(Samenvatting!$K$21/100*80)</formula>
    </cfRule>
    <cfRule type="cellIs" priority="7" dxfId="0" operator="lessThanOrEqual">
      <formula>(Samenvatting!$K$21/100*60)</formula>
    </cfRule>
  </conditionalFormatting>
  <conditionalFormatting sqref="G7:G23">
    <cfRule type="cellIs" priority="8" dxfId="0" operator="greaterThanOrEqual">
      <formula>(Knopen!$C$3/100*80)</formula>
    </cfRule>
    <cfRule type="cellIs" priority="9" dxfId="0" operator="lessThanOrEqual">
      <formula>(Knopen!$C$3/100*60)</formula>
    </cfRule>
  </conditionalFormatting>
  <conditionalFormatting sqref="F7:F23">
    <cfRule type="cellIs" priority="10" dxfId="0" operator="greaterThanOrEqual">
      <formula>(Kamperen!$C$3/100*80)</formula>
    </cfRule>
    <cfRule type="cellIs" priority="11" dxfId="0" operator="lessThanOrEqual">
      <formula>(Kamperen!$C$3/100*60)</formula>
    </cfRule>
  </conditionalFormatting>
  <conditionalFormatting sqref="E7:E23">
    <cfRule type="cellIs" priority="12" dxfId="0" operator="greaterThanOrEqual">
      <formula>('Sport en Spel'!$C$3/100*80)</formula>
    </cfRule>
    <cfRule type="cellIs" priority="13" dxfId="0" operator="lessThanOrEqual">
      <formula>('Sport en Spel'!$C$3/100*60)</formula>
    </cfRule>
  </conditionalFormatting>
  <conditionalFormatting sqref="D7:D23">
    <cfRule type="cellIs" priority="14" dxfId="0" operator="greaterThanOrEqual">
      <formula>(Expressie!$C$3/100*80)</formula>
    </cfRule>
    <cfRule type="cellIs" priority="15" dxfId="0" operator="lessThanOrEqual">
      <formula>(Expressie!$C$3/100*60)</formula>
    </cfRule>
  </conditionalFormatting>
  <conditionalFormatting sqref="C7:C23">
    <cfRule type="cellIs" priority="16" dxfId="0" operator="greaterThan">
      <formula>(Identiteit!$C$3/100*80)</formula>
    </cfRule>
    <cfRule type="cellIs" priority="17" dxfId="0" operator="lessThanOrEqual">
      <formula>(Identiteit!$C$3/100*60)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80" zoomScaleNormal="80" workbookViewId="0" topLeftCell="A1">
      <selection activeCell="C35" sqref="C35"/>
    </sheetView>
  </sheetViews>
  <sheetFormatPr defaultColWidth="9.140625" defaultRowHeight="12.75"/>
  <cols>
    <col min="1" max="1" width="4.57421875" style="0" customWidth="1"/>
    <col min="2" max="2" width="27.28125" style="0" customWidth="1"/>
    <col min="3" max="3" width="11.57421875" style="0" customWidth="1"/>
    <col min="4" max="4" width="6.00390625" style="2" customWidth="1"/>
    <col min="5" max="1025" width="11.57421875" style="0" customWidth="1"/>
  </cols>
  <sheetData>
    <row r="1" spans="2:4" ht="12.8">
      <c r="B1" s="1" t="s">
        <v>35</v>
      </c>
      <c r="C1" s="1">
        <f>SUM(C22:C27)</f>
        <v>408</v>
      </c>
      <c r="D1" s="3" t="s">
        <v>36</v>
      </c>
    </row>
    <row r="3" spans="1:4" ht="12.8">
      <c r="A3">
        <v>1</v>
      </c>
      <c r="B3" t="s">
        <v>37</v>
      </c>
      <c r="C3">
        <v>375</v>
      </c>
      <c r="D3" s="2">
        <f>(C3/C1)*100</f>
        <v>91.9117647058824</v>
      </c>
    </row>
    <row r="4" spans="1:4" ht="12.8">
      <c r="A4">
        <v>2</v>
      </c>
      <c r="B4" t="s">
        <v>14</v>
      </c>
      <c r="C4">
        <v>332</v>
      </c>
      <c r="D4" s="2">
        <f>(C4/C1)*100</f>
        <v>81.3725490196078</v>
      </c>
    </row>
    <row r="5" spans="1:4" ht="12.8">
      <c r="A5">
        <v>3</v>
      </c>
      <c r="B5" t="s">
        <v>38</v>
      </c>
      <c r="C5">
        <v>303</v>
      </c>
      <c r="D5" s="2">
        <f>(C5/C1)*100</f>
        <v>74.2647058823529</v>
      </c>
    </row>
    <row r="6" spans="1:4" ht="12.8">
      <c r="A6">
        <v>4</v>
      </c>
      <c r="B6" t="s">
        <v>19</v>
      </c>
      <c r="C6">
        <v>302</v>
      </c>
      <c r="D6" s="2">
        <f>(C6/C1)*100</f>
        <v>74.0196078431373</v>
      </c>
    </row>
    <row r="7" spans="1:4" ht="12.8">
      <c r="A7">
        <v>5</v>
      </c>
      <c r="B7" t="s">
        <v>39</v>
      </c>
      <c r="C7">
        <v>299</v>
      </c>
      <c r="D7" s="2">
        <f>(C7/C1)*100</f>
        <v>73.2843137254902</v>
      </c>
    </row>
    <row r="8" spans="1:4" ht="12.8">
      <c r="A8">
        <v>6</v>
      </c>
      <c r="B8" t="s">
        <v>13</v>
      </c>
      <c r="C8">
        <v>290</v>
      </c>
      <c r="D8" s="2">
        <f>(C8/C1)*100</f>
        <v>71.078431372549</v>
      </c>
    </row>
    <row r="9" spans="1:4" ht="12.8">
      <c r="A9">
        <v>7</v>
      </c>
      <c r="B9" t="s">
        <v>18</v>
      </c>
      <c r="C9">
        <v>275</v>
      </c>
      <c r="D9" s="2">
        <f>(C9/C1)*100</f>
        <v>67.4019607843137</v>
      </c>
    </row>
    <row r="10" spans="1:4" ht="12.8">
      <c r="A10">
        <v>8</v>
      </c>
      <c r="B10" t="s">
        <v>21</v>
      </c>
      <c r="C10">
        <v>258</v>
      </c>
      <c r="D10" s="2">
        <f>(C10/C1)*100</f>
        <v>63.2352941176471</v>
      </c>
    </row>
    <row r="11" spans="1:4" ht="12.8">
      <c r="A11">
        <v>9</v>
      </c>
      <c r="B11" t="s">
        <v>25</v>
      </c>
      <c r="C11">
        <v>254</v>
      </c>
      <c r="D11" s="2">
        <f>(C11/C1)*100</f>
        <v>62.2549019607843</v>
      </c>
    </row>
    <row r="12" spans="1:4" ht="12.8">
      <c r="A12">
        <v>10</v>
      </c>
      <c r="B12" t="s">
        <v>16</v>
      </c>
      <c r="C12">
        <v>247</v>
      </c>
      <c r="D12" s="2">
        <f>(C12/C1)*100</f>
        <v>60.5392156862745</v>
      </c>
    </row>
    <row r="13" spans="1:4" ht="12.8">
      <c r="A13">
        <v>11</v>
      </c>
      <c r="B13" t="s">
        <v>22</v>
      </c>
      <c r="C13">
        <v>239</v>
      </c>
      <c r="D13" s="2">
        <f>(C13/C1)*100</f>
        <v>58.578431372549</v>
      </c>
    </row>
    <row r="14" spans="1:4" ht="12.8">
      <c r="A14">
        <v>12</v>
      </c>
      <c r="B14" t="s">
        <v>40</v>
      </c>
      <c r="C14">
        <v>216</v>
      </c>
      <c r="D14" s="2">
        <f>(C14/C1)*100</f>
        <v>52.9411764705882</v>
      </c>
    </row>
    <row r="15" spans="1:4" ht="12.8">
      <c r="A15">
        <v>13</v>
      </c>
      <c r="B15" t="s">
        <v>10</v>
      </c>
      <c r="C15">
        <v>201</v>
      </c>
      <c r="D15" s="2">
        <f>(C15/C1)*100</f>
        <v>49.2647058823529</v>
      </c>
    </row>
    <row r="16" spans="1:4" ht="12.8">
      <c r="A16">
        <v>14</v>
      </c>
      <c r="B16" t="s">
        <v>41</v>
      </c>
      <c r="C16">
        <v>159</v>
      </c>
      <c r="D16" s="2">
        <f>(C16/C1)*100</f>
        <v>38.9705882352941</v>
      </c>
    </row>
    <row r="17" spans="1:4" ht="12.8">
      <c r="A17">
        <v>15</v>
      </c>
      <c r="B17" t="s">
        <v>9</v>
      </c>
      <c r="C17">
        <v>158</v>
      </c>
      <c r="D17" s="2">
        <f>(C17/C1)*100</f>
        <v>38.7254901960784</v>
      </c>
    </row>
    <row r="18" spans="1:4" ht="12.8">
      <c r="A18">
        <v>16</v>
      </c>
      <c r="B18" t="s">
        <v>16</v>
      </c>
      <c r="C18">
        <v>157</v>
      </c>
      <c r="D18" s="2">
        <f>(C18/C1)*100</f>
        <v>38.4803921568627</v>
      </c>
    </row>
    <row r="19" spans="1:4" ht="12.8">
      <c r="A19">
        <v>17</v>
      </c>
      <c r="B19" t="s">
        <v>42</v>
      </c>
      <c r="C19">
        <v>154</v>
      </c>
      <c r="D19" s="2">
        <f>(C19/C1)*100</f>
        <v>37.7450980392157</v>
      </c>
    </row>
    <row r="21" ht="12.8">
      <c r="A21" s="1" t="s">
        <v>43</v>
      </c>
    </row>
    <row r="22" spans="1:12" ht="12.8">
      <c r="A22" s="4">
        <v>2</v>
      </c>
      <c r="B22" t="s">
        <v>44</v>
      </c>
      <c r="C22">
        <v>120</v>
      </c>
      <c r="K22" s="5"/>
      <c r="L22" s="5"/>
    </row>
    <row r="23" spans="1:12" ht="12.8">
      <c r="A23" s="4">
        <v>7</v>
      </c>
      <c r="B23" t="s">
        <v>45</v>
      </c>
      <c r="C23">
        <v>40</v>
      </c>
      <c r="K23" s="5"/>
      <c r="L23" s="5"/>
    </row>
    <row r="24" spans="1:12" ht="12.8">
      <c r="A24" s="4" t="s">
        <v>46</v>
      </c>
      <c r="B24" t="s">
        <v>47</v>
      </c>
      <c r="C24">
        <v>28</v>
      </c>
      <c r="K24" s="5"/>
      <c r="L24" s="5"/>
    </row>
    <row r="25" spans="1:12" ht="12.8">
      <c r="A25" s="4">
        <v>11</v>
      </c>
      <c r="B25" t="s">
        <v>48</v>
      </c>
      <c r="C25">
        <v>70</v>
      </c>
      <c r="K25" s="5"/>
      <c r="L25" s="5"/>
    </row>
    <row r="26" spans="1:12" ht="12.8">
      <c r="A26" s="4">
        <v>21</v>
      </c>
      <c r="B26" t="s">
        <v>49</v>
      </c>
      <c r="C26">
        <v>50</v>
      </c>
      <c r="K26" s="5"/>
      <c r="L26" s="5"/>
    </row>
    <row r="27" spans="1:12" ht="12.8">
      <c r="A27" s="4">
        <v>3</v>
      </c>
      <c r="B27" t="s">
        <v>50</v>
      </c>
      <c r="C27">
        <v>100</v>
      </c>
      <c r="K27" s="5"/>
      <c r="L27" s="5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workbookViewId="0" topLeftCell="A1">
      <selection activeCell="C33" sqref="C33"/>
    </sheetView>
  </sheetViews>
  <sheetFormatPr defaultColWidth="9.140625" defaultRowHeight="12.75"/>
  <cols>
    <col min="1" max="1" width="3.57421875" style="0" customWidth="1"/>
    <col min="2" max="2" width="26.7109375" style="0" customWidth="1"/>
    <col min="3" max="3" width="11.57421875" style="0" customWidth="1"/>
    <col min="4" max="4" width="9.57421875" style="2" customWidth="1"/>
    <col min="5" max="1025" width="11.57421875" style="0" customWidth="1"/>
  </cols>
  <sheetData>
    <row r="1" spans="2:4" ht="12.8">
      <c r="B1" s="1" t="s">
        <v>35</v>
      </c>
      <c r="C1" s="1">
        <v>60</v>
      </c>
      <c r="D1" s="3" t="s">
        <v>36</v>
      </c>
    </row>
    <row r="3" spans="1:4" ht="12.8">
      <c r="A3">
        <v>1</v>
      </c>
      <c r="B3" t="s">
        <v>10</v>
      </c>
      <c r="C3">
        <v>60</v>
      </c>
      <c r="D3" s="2">
        <f>SUM(C1/C3)*100</f>
        <v>100</v>
      </c>
    </row>
    <row r="4" spans="1:4" ht="12.8">
      <c r="A4">
        <v>1</v>
      </c>
      <c r="B4" t="s">
        <v>13</v>
      </c>
      <c r="C4">
        <v>60</v>
      </c>
      <c r="D4" s="2">
        <f>SUM(C1/C4)*100</f>
        <v>100</v>
      </c>
    </row>
    <row r="5" spans="1:4" ht="12.8">
      <c r="A5">
        <v>1</v>
      </c>
      <c r="B5" t="s">
        <v>14</v>
      </c>
      <c r="C5">
        <v>60</v>
      </c>
      <c r="D5" s="2">
        <f>SUM(C1/C5)*100</f>
        <v>100</v>
      </c>
    </row>
    <row r="6" spans="1:4" ht="12.8">
      <c r="A6">
        <v>1</v>
      </c>
      <c r="B6" t="s">
        <v>38</v>
      </c>
      <c r="C6">
        <v>60</v>
      </c>
      <c r="D6" s="2">
        <f>SUM(C1/C6)*100</f>
        <v>100</v>
      </c>
    </row>
    <row r="7" spans="1:4" ht="12.8">
      <c r="A7">
        <v>1</v>
      </c>
      <c r="B7" t="s">
        <v>16</v>
      </c>
      <c r="C7">
        <v>60</v>
      </c>
      <c r="D7" s="2">
        <f>SUM(C1/C7)*100</f>
        <v>100</v>
      </c>
    </row>
    <row r="8" spans="1:4" ht="12.8">
      <c r="A8">
        <v>1</v>
      </c>
      <c r="B8" t="s">
        <v>42</v>
      </c>
      <c r="C8">
        <v>60</v>
      </c>
      <c r="D8" s="2">
        <f>SUM(C1/C8)*100</f>
        <v>100</v>
      </c>
    </row>
    <row r="9" spans="1:4" ht="12.8">
      <c r="A9">
        <v>1</v>
      </c>
      <c r="B9" t="s">
        <v>18</v>
      </c>
      <c r="C9">
        <v>60</v>
      </c>
      <c r="D9" s="2">
        <f>SUM(C1/C9)*100</f>
        <v>100</v>
      </c>
    </row>
    <row r="10" spans="1:4" ht="12.8">
      <c r="A10">
        <v>1</v>
      </c>
      <c r="B10" t="s">
        <v>19</v>
      </c>
      <c r="C10">
        <v>60</v>
      </c>
      <c r="D10" s="2">
        <f>SUM(C1/C10)*100</f>
        <v>100</v>
      </c>
    </row>
    <row r="11" spans="1:4" ht="12.8">
      <c r="A11">
        <v>1</v>
      </c>
      <c r="B11" t="s">
        <v>16</v>
      </c>
      <c r="C11">
        <v>60</v>
      </c>
      <c r="D11" s="2">
        <f>SUM(C1/C11)*100</f>
        <v>100</v>
      </c>
    </row>
    <row r="12" spans="1:4" ht="12.8">
      <c r="A12">
        <v>1</v>
      </c>
      <c r="B12" t="s">
        <v>21</v>
      </c>
      <c r="C12">
        <v>60</v>
      </c>
      <c r="D12" s="2">
        <f>SUM(C1/C12)*100</f>
        <v>100</v>
      </c>
    </row>
    <row r="13" spans="1:4" ht="12.8">
      <c r="A13">
        <v>1</v>
      </c>
      <c r="B13" t="s">
        <v>22</v>
      </c>
      <c r="C13">
        <v>60</v>
      </c>
      <c r="D13" s="2">
        <f>SUM(C1/C13)*100</f>
        <v>100</v>
      </c>
    </row>
    <row r="14" spans="1:4" ht="12.8">
      <c r="A14">
        <v>1</v>
      </c>
      <c r="B14" t="s">
        <v>37</v>
      </c>
      <c r="C14">
        <v>60</v>
      </c>
      <c r="D14" s="2">
        <f>SUM(C1/C14)*100</f>
        <v>100</v>
      </c>
    </row>
    <row r="15" spans="1:4" ht="12.8">
      <c r="A15">
        <v>1</v>
      </c>
      <c r="B15" t="s">
        <v>39</v>
      </c>
      <c r="C15">
        <v>60</v>
      </c>
      <c r="D15" s="2">
        <f>SUM(C1/C15)*100</f>
        <v>100</v>
      </c>
    </row>
    <row r="16" spans="1:4" ht="12.8">
      <c r="A16">
        <v>2</v>
      </c>
      <c r="B16" t="s">
        <v>40</v>
      </c>
      <c r="C16">
        <v>40</v>
      </c>
      <c r="D16" s="2">
        <f>SUM(C16/C1)*100</f>
        <v>66.6666666666667</v>
      </c>
    </row>
    <row r="17" spans="1:4" ht="12.8">
      <c r="A17">
        <v>3</v>
      </c>
      <c r="B17" t="s">
        <v>41</v>
      </c>
      <c r="C17">
        <v>0</v>
      </c>
      <c r="D17" s="2">
        <f>SUM(C17/C1)*100</f>
        <v>0</v>
      </c>
    </row>
    <row r="20" ht="12.8">
      <c r="A20" s="1" t="s">
        <v>43</v>
      </c>
    </row>
    <row r="21" spans="1:2" ht="12.8">
      <c r="A21">
        <v>1</v>
      </c>
      <c r="B21" t="s">
        <v>51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workbookViewId="0" topLeftCell="A4">
      <selection activeCell="B37" sqref="B37"/>
    </sheetView>
  </sheetViews>
  <sheetFormatPr defaultColWidth="9.140625" defaultRowHeight="12.75"/>
  <cols>
    <col min="1" max="1" width="3.57421875" style="0" customWidth="1"/>
    <col min="2" max="2" width="27.28125" style="0" customWidth="1"/>
    <col min="3" max="3" width="11.57421875" style="0" customWidth="1"/>
    <col min="4" max="4" width="6.00390625" style="2" customWidth="1"/>
    <col min="5" max="1025" width="11.57421875" style="0" customWidth="1"/>
  </cols>
  <sheetData>
    <row r="1" spans="2:4" ht="12.8">
      <c r="B1" s="1" t="s">
        <v>35</v>
      </c>
      <c r="C1" s="1">
        <f>SUM(C21:C26)</f>
        <v>280</v>
      </c>
      <c r="D1" s="3" t="s">
        <v>36</v>
      </c>
    </row>
    <row r="3" spans="1:4" ht="12.8">
      <c r="A3">
        <v>1</v>
      </c>
      <c r="B3" t="s">
        <v>16</v>
      </c>
      <c r="C3">
        <v>230</v>
      </c>
      <c r="D3" s="2">
        <f>(C3/C1)*100</f>
        <v>82.1428571428571</v>
      </c>
    </row>
    <row r="4" spans="1:4" ht="12.8">
      <c r="A4">
        <v>2</v>
      </c>
      <c r="B4" t="s">
        <v>37</v>
      </c>
      <c r="C4">
        <v>216</v>
      </c>
      <c r="D4" s="2">
        <f>(C4/C1)*100</f>
        <v>77.1428571428572</v>
      </c>
    </row>
    <row r="5" spans="1:4" ht="12.8">
      <c r="A5">
        <v>3</v>
      </c>
      <c r="B5" t="s">
        <v>38</v>
      </c>
      <c r="C5">
        <v>190</v>
      </c>
      <c r="D5" s="2">
        <f>(C5/C1)*100</f>
        <v>67.8571428571429</v>
      </c>
    </row>
    <row r="6" spans="1:4" ht="12.8">
      <c r="A6">
        <v>4</v>
      </c>
      <c r="B6" t="s">
        <v>14</v>
      </c>
      <c r="C6">
        <v>186</v>
      </c>
      <c r="D6" s="2">
        <f>(C6/C1)*100</f>
        <v>66.4285714285714</v>
      </c>
    </row>
    <row r="7" spans="1:4" ht="12.8">
      <c r="A7">
        <v>5</v>
      </c>
      <c r="B7" t="s">
        <v>16</v>
      </c>
      <c r="C7">
        <v>172</v>
      </c>
      <c r="D7" s="2">
        <f>(C7/C1)*100</f>
        <v>61.4285714285714</v>
      </c>
    </row>
    <row r="8" spans="1:4" ht="12.8">
      <c r="A8">
        <v>6</v>
      </c>
      <c r="B8" t="s">
        <v>25</v>
      </c>
      <c r="C8">
        <v>166</v>
      </c>
      <c r="D8" s="2">
        <f>(C8/C1)*100</f>
        <v>59.2857142857143</v>
      </c>
    </row>
    <row r="9" spans="1:4" ht="12.8">
      <c r="A9">
        <v>7</v>
      </c>
      <c r="B9" t="s">
        <v>9</v>
      </c>
      <c r="C9">
        <v>160</v>
      </c>
      <c r="D9" s="2">
        <f>(C9/C1)*100</f>
        <v>57.1428571428571</v>
      </c>
    </row>
    <row r="10" spans="1:4" ht="12.8">
      <c r="A10">
        <v>8</v>
      </c>
      <c r="B10" t="s">
        <v>42</v>
      </c>
      <c r="C10">
        <v>158</v>
      </c>
      <c r="D10" s="2">
        <f>(C10/C1)*100</f>
        <v>56.4285714285714</v>
      </c>
    </row>
    <row r="11" spans="1:4" ht="12.8">
      <c r="A11">
        <v>9</v>
      </c>
      <c r="B11" t="s">
        <v>39</v>
      </c>
      <c r="C11">
        <v>156</v>
      </c>
      <c r="D11" s="2">
        <f>(C11/C1)*100</f>
        <v>55.7142857142857</v>
      </c>
    </row>
    <row r="12" spans="1:4" ht="12.8">
      <c r="A12">
        <v>10</v>
      </c>
      <c r="B12" t="s">
        <v>22</v>
      </c>
      <c r="C12">
        <v>142</v>
      </c>
      <c r="D12" s="2">
        <f>(C12/C1)*100</f>
        <v>50.7142857142857</v>
      </c>
    </row>
    <row r="13" spans="1:4" ht="12.8">
      <c r="A13">
        <v>11</v>
      </c>
      <c r="B13" t="s">
        <v>13</v>
      </c>
      <c r="C13">
        <v>141</v>
      </c>
      <c r="D13" s="2">
        <f>(C13/C1)*100</f>
        <v>50.3571428571429</v>
      </c>
    </row>
    <row r="14" spans="1:4" ht="12.8">
      <c r="A14">
        <v>12</v>
      </c>
      <c r="B14" t="s">
        <v>21</v>
      </c>
      <c r="C14">
        <v>137</v>
      </c>
      <c r="D14" s="2">
        <f>(C14/C1)*100</f>
        <v>48.9285714285714</v>
      </c>
    </row>
    <row r="15" spans="1:4" ht="12.8">
      <c r="A15">
        <v>13</v>
      </c>
      <c r="B15" t="s">
        <v>10</v>
      </c>
      <c r="C15">
        <v>130</v>
      </c>
      <c r="D15" s="2">
        <f>(C15/C1)*100</f>
        <v>46.4285714285714</v>
      </c>
    </row>
    <row r="16" spans="1:4" ht="12.8">
      <c r="A16">
        <v>14</v>
      </c>
      <c r="B16" t="s">
        <v>19</v>
      </c>
      <c r="C16">
        <v>130</v>
      </c>
      <c r="D16" s="2">
        <f>(C16/C1)*100</f>
        <v>46.4285714285714</v>
      </c>
    </row>
    <row r="17" spans="1:4" ht="12.8">
      <c r="A17">
        <v>15</v>
      </c>
      <c r="B17" t="s">
        <v>18</v>
      </c>
      <c r="C17">
        <v>124</v>
      </c>
      <c r="D17" s="2">
        <f>(C17/C1)*100</f>
        <v>44.2857142857143</v>
      </c>
    </row>
    <row r="18" spans="1:4" ht="12.8">
      <c r="A18">
        <v>16</v>
      </c>
      <c r="B18" t="s">
        <v>40</v>
      </c>
      <c r="C18">
        <v>99</v>
      </c>
      <c r="D18" s="2">
        <f>(C18/C1)*100</f>
        <v>35.3571428571429</v>
      </c>
    </row>
    <row r="19" spans="1:4" ht="12.8">
      <c r="A19">
        <v>17</v>
      </c>
      <c r="B19" t="s">
        <v>41</v>
      </c>
      <c r="C19">
        <v>84</v>
      </c>
      <c r="D19" s="2">
        <f>(C19/C1)*100</f>
        <v>30</v>
      </c>
    </row>
    <row r="21" ht="12.8">
      <c r="A21" s="1" t="s">
        <v>43</v>
      </c>
    </row>
    <row r="22" spans="1:12" ht="12.8">
      <c r="A22">
        <v>12</v>
      </c>
      <c r="B22" t="s">
        <v>52</v>
      </c>
      <c r="C22">
        <v>60</v>
      </c>
      <c r="K22" s="5"/>
      <c r="L22" s="5"/>
    </row>
    <row r="23" spans="1:12" ht="12.8">
      <c r="A23">
        <v>13</v>
      </c>
      <c r="B23" t="s">
        <v>53</v>
      </c>
      <c r="C23">
        <v>60</v>
      </c>
      <c r="K23" s="5"/>
      <c r="L23" s="5"/>
    </row>
    <row r="24" spans="1:12" ht="12.8">
      <c r="A24">
        <v>15</v>
      </c>
      <c r="B24" t="s">
        <v>54</v>
      </c>
      <c r="C24">
        <v>60</v>
      </c>
      <c r="K24" s="5"/>
      <c r="L24" s="5"/>
    </row>
    <row r="25" spans="1:12" ht="12.8">
      <c r="A25">
        <v>19</v>
      </c>
      <c r="B25" t="s">
        <v>55</v>
      </c>
      <c r="C25">
        <v>50</v>
      </c>
      <c r="K25" s="5"/>
      <c r="L25" s="5"/>
    </row>
    <row r="26" spans="1:12" ht="12.8">
      <c r="A26">
        <v>20</v>
      </c>
      <c r="B26" t="s">
        <v>56</v>
      </c>
      <c r="C26">
        <v>50</v>
      </c>
      <c r="K26" s="5"/>
      <c r="L26" s="5"/>
    </row>
    <row r="27" spans="1:12" ht="12.8">
      <c r="A27">
        <v>22</v>
      </c>
      <c r="B27" t="s">
        <v>57</v>
      </c>
      <c r="C27">
        <v>50</v>
      </c>
      <c r="K27" s="5"/>
      <c r="L27" s="5"/>
    </row>
    <row r="28" spans="1:12" ht="12.8">
      <c r="A28">
        <v>26</v>
      </c>
      <c r="B28" t="s">
        <v>58</v>
      </c>
      <c r="C28">
        <v>50</v>
      </c>
      <c r="K28" s="5"/>
      <c r="L28" s="5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80" zoomScaleNormal="80" workbookViewId="0" topLeftCell="A1">
      <selection activeCell="D1" sqref="D1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11.57421875" style="0" customWidth="1"/>
    <col min="4" max="4" width="6.00390625" style="2" customWidth="1"/>
    <col min="5" max="1025" width="11.57421875" style="0" customWidth="1"/>
  </cols>
  <sheetData>
    <row r="1" spans="2:4" ht="12.8">
      <c r="B1" s="1" t="s">
        <v>35</v>
      </c>
      <c r="C1" s="1">
        <f>SUM(C22:C27)</f>
        <v>380</v>
      </c>
      <c r="D1" s="3" t="s">
        <v>36</v>
      </c>
    </row>
    <row r="3" spans="1:4" ht="12.8">
      <c r="A3">
        <v>1</v>
      </c>
      <c r="B3" t="s">
        <v>14</v>
      </c>
      <c r="C3">
        <v>328</v>
      </c>
      <c r="D3" s="2">
        <f>(C3/C1)*100</f>
        <v>86.3157894736842</v>
      </c>
    </row>
    <row r="4" spans="1:4" ht="12.8">
      <c r="A4">
        <v>2</v>
      </c>
      <c r="B4" t="s">
        <v>37</v>
      </c>
      <c r="C4">
        <v>303</v>
      </c>
      <c r="D4" s="2">
        <f>(C4/C1)*100</f>
        <v>79.7368421052632</v>
      </c>
    </row>
    <row r="5" spans="1:4" ht="12.8">
      <c r="A5">
        <v>3</v>
      </c>
      <c r="B5" t="s">
        <v>19</v>
      </c>
      <c r="C5">
        <v>263</v>
      </c>
      <c r="D5" s="2">
        <f>(C5/C1)*100</f>
        <v>69.2105263157895</v>
      </c>
    </row>
    <row r="6" spans="1:4" ht="12.8">
      <c r="A6">
        <v>4</v>
      </c>
      <c r="B6" t="s">
        <v>39</v>
      </c>
      <c r="C6">
        <v>262</v>
      </c>
      <c r="D6" s="2">
        <f>(C6/C1)*100</f>
        <v>68.9473684210526</v>
      </c>
    </row>
    <row r="7" spans="1:4" ht="12.8">
      <c r="A7">
        <v>5</v>
      </c>
      <c r="B7" t="s">
        <v>9</v>
      </c>
      <c r="C7">
        <v>237</v>
      </c>
      <c r="D7" s="2">
        <f>(C7/C1)*100</f>
        <v>62.3684210526316</v>
      </c>
    </row>
    <row r="8" spans="1:4" ht="12.8">
      <c r="A8">
        <v>6</v>
      </c>
      <c r="B8" t="s">
        <v>38</v>
      </c>
      <c r="C8">
        <v>233</v>
      </c>
      <c r="D8" s="2">
        <f>(C8/C1)*100</f>
        <v>61.3157894736842</v>
      </c>
    </row>
    <row r="9" spans="1:4" ht="12.8">
      <c r="A9">
        <v>7</v>
      </c>
      <c r="B9" t="s">
        <v>16</v>
      </c>
      <c r="C9">
        <v>223</v>
      </c>
      <c r="D9" s="2">
        <f>(C9/C1)*100</f>
        <v>58.6842105263158</v>
      </c>
    </row>
    <row r="10" spans="1:4" ht="12.8">
      <c r="A10">
        <v>8</v>
      </c>
      <c r="B10" t="s">
        <v>21</v>
      </c>
      <c r="C10">
        <v>210</v>
      </c>
      <c r="D10" s="2">
        <f>(C10/C1)*100</f>
        <v>55.2631578947369</v>
      </c>
    </row>
    <row r="11" spans="1:4" ht="12.8">
      <c r="A11">
        <v>9</v>
      </c>
      <c r="B11" t="s">
        <v>10</v>
      </c>
      <c r="C11">
        <v>205</v>
      </c>
      <c r="D11" s="2">
        <f>(C11/C1)*100</f>
        <v>53.9473684210526</v>
      </c>
    </row>
    <row r="12" spans="1:4" ht="12.8">
      <c r="A12">
        <v>10</v>
      </c>
      <c r="B12" t="s">
        <v>25</v>
      </c>
      <c r="C12">
        <v>204</v>
      </c>
      <c r="D12" s="2">
        <f>(C12/C1)*100</f>
        <v>53.6842105263158</v>
      </c>
    </row>
    <row r="13" spans="1:4" ht="12.8">
      <c r="A13">
        <v>11</v>
      </c>
      <c r="B13" t="s">
        <v>40</v>
      </c>
      <c r="C13">
        <v>202</v>
      </c>
      <c r="D13" s="2">
        <f>(C13/C1)*100</f>
        <v>53.1578947368421</v>
      </c>
    </row>
    <row r="14" spans="1:4" ht="12.8">
      <c r="A14">
        <v>12</v>
      </c>
      <c r="B14" t="s">
        <v>22</v>
      </c>
      <c r="C14">
        <v>190</v>
      </c>
      <c r="D14" s="2">
        <f>(C14/C1)*100</f>
        <v>50</v>
      </c>
    </row>
    <row r="15" spans="1:4" ht="12.8">
      <c r="A15">
        <v>13</v>
      </c>
      <c r="B15" t="s">
        <v>41</v>
      </c>
      <c r="C15">
        <v>188</v>
      </c>
      <c r="D15" s="2">
        <f>(C15/C1)*100</f>
        <v>49.4736842105263</v>
      </c>
    </row>
    <row r="16" spans="1:4" ht="12.8">
      <c r="A16">
        <v>14</v>
      </c>
      <c r="B16" t="s">
        <v>42</v>
      </c>
      <c r="C16">
        <v>184</v>
      </c>
      <c r="D16" s="2">
        <f>(C16/C1)*100</f>
        <v>48.421052631579</v>
      </c>
    </row>
    <row r="17" spans="1:4" ht="12.8">
      <c r="A17">
        <v>15</v>
      </c>
      <c r="B17" t="s">
        <v>13</v>
      </c>
      <c r="C17">
        <v>178</v>
      </c>
      <c r="D17" s="2">
        <f>(C17/C1)*100</f>
        <v>46.8421052631579</v>
      </c>
    </row>
    <row r="18" spans="1:4" ht="12.8">
      <c r="A18">
        <v>16</v>
      </c>
      <c r="B18" t="s">
        <v>16</v>
      </c>
      <c r="C18">
        <v>156</v>
      </c>
      <c r="D18" s="2">
        <f>(C18/C1)*100</f>
        <v>41.0526315789474</v>
      </c>
    </row>
    <row r="19" spans="1:4" ht="12.8">
      <c r="A19">
        <v>17</v>
      </c>
      <c r="B19" t="s">
        <v>18</v>
      </c>
      <c r="C19">
        <v>146</v>
      </c>
      <c r="D19" s="2">
        <f>(C19/C1)*100</f>
        <v>38.4210526315789</v>
      </c>
    </row>
    <row r="21" ht="12.8">
      <c r="A21" s="1" t="s">
        <v>43</v>
      </c>
    </row>
    <row r="22" spans="1:12" ht="12.8">
      <c r="A22">
        <v>4</v>
      </c>
      <c r="B22" t="s">
        <v>59</v>
      </c>
      <c r="C22">
        <v>60</v>
      </c>
      <c r="K22" s="5"/>
      <c r="L22" s="5"/>
    </row>
    <row r="23" spans="1:12" ht="12.8">
      <c r="A23">
        <v>5</v>
      </c>
      <c r="B23" t="s">
        <v>60</v>
      </c>
      <c r="C23">
        <v>40</v>
      </c>
      <c r="K23" s="5"/>
      <c r="L23" s="5"/>
    </row>
    <row r="24" spans="1:12" ht="12.8">
      <c r="A24">
        <v>10</v>
      </c>
      <c r="B24" t="s">
        <v>61</v>
      </c>
      <c r="C24">
        <v>100</v>
      </c>
      <c r="K24" s="5"/>
      <c r="L24" s="5"/>
    </row>
    <row r="25" spans="1:12" ht="12.8">
      <c r="A25">
        <v>23</v>
      </c>
      <c r="B25" t="s">
        <v>62</v>
      </c>
      <c r="C25">
        <v>50</v>
      </c>
      <c r="K25" s="5"/>
      <c r="L25" s="5"/>
    </row>
    <row r="26" spans="1:12" ht="12.8">
      <c r="A26">
        <v>24</v>
      </c>
      <c r="B26" t="s">
        <v>63</v>
      </c>
      <c r="C26">
        <v>50</v>
      </c>
      <c r="K26" s="5"/>
      <c r="L26" s="5"/>
    </row>
    <row r="27" spans="1:12" ht="12.8">
      <c r="A27">
        <v>9</v>
      </c>
      <c r="B27" t="s">
        <v>64</v>
      </c>
      <c r="C27">
        <v>80</v>
      </c>
      <c r="K27" s="5"/>
      <c r="L27" s="5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workbookViewId="0" topLeftCell="A1">
      <selection activeCell="F7" sqref="F7"/>
    </sheetView>
  </sheetViews>
  <sheetFormatPr defaultColWidth="9.140625" defaultRowHeight="12.75"/>
  <cols>
    <col min="1" max="1" width="3.57421875" style="0" customWidth="1"/>
    <col min="2" max="2" width="31.7109375" style="0" customWidth="1"/>
    <col min="3" max="3" width="11.57421875" style="0" customWidth="1"/>
    <col min="4" max="4" width="6.00390625" style="2" customWidth="1"/>
    <col min="5" max="1025" width="11.57421875" style="0" customWidth="1"/>
  </cols>
  <sheetData>
    <row r="1" spans="2:4" ht="12.8">
      <c r="B1" s="1" t="s">
        <v>35</v>
      </c>
      <c r="C1" s="1">
        <f>SUM(C21:C26)</f>
        <v>210</v>
      </c>
      <c r="D1" s="3" t="s">
        <v>36</v>
      </c>
    </row>
    <row r="3" spans="1:4" ht="12.8">
      <c r="A3">
        <v>1</v>
      </c>
      <c r="B3" t="s">
        <v>19</v>
      </c>
      <c r="C3">
        <v>188</v>
      </c>
      <c r="D3" s="2">
        <f>(C3/C1)*100</f>
        <v>89.5238095238095</v>
      </c>
    </row>
    <row r="4" spans="1:4" ht="12.8">
      <c r="A4">
        <v>2</v>
      </c>
      <c r="B4" t="s">
        <v>37</v>
      </c>
      <c r="C4">
        <v>183</v>
      </c>
      <c r="D4" s="2">
        <f>(C4/C1)*100</f>
        <v>87.1428571428571</v>
      </c>
    </row>
    <row r="5" spans="1:4" ht="12.8">
      <c r="A5">
        <v>3</v>
      </c>
      <c r="B5" t="s">
        <v>25</v>
      </c>
      <c r="C5">
        <v>170</v>
      </c>
      <c r="D5" s="2">
        <f>(C5/C1)*100</f>
        <v>80.952380952381</v>
      </c>
    </row>
    <row r="6" spans="1:4" ht="12.8">
      <c r="A6">
        <v>4</v>
      </c>
      <c r="B6" t="s">
        <v>13</v>
      </c>
      <c r="C6">
        <v>164</v>
      </c>
      <c r="D6" s="2">
        <f>(C6/C1)*100</f>
        <v>78.0952380952381</v>
      </c>
    </row>
    <row r="7" spans="1:4" ht="12.8">
      <c r="A7">
        <v>5</v>
      </c>
      <c r="B7" t="s">
        <v>14</v>
      </c>
      <c r="C7">
        <v>148</v>
      </c>
      <c r="D7" s="2">
        <f>(C7/C1)*100</f>
        <v>70.4761904761905</v>
      </c>
    </row>
    <row r="8" spans="1:4" ht="12.8">
      <c r="A8">
        <v>6</v>
      </c>
      <c r="B8" t="s">
        <v>16</v>
      </c>
      <c r="C8">
        <v>141</v>
      </c>
      <c r="D8" s="2">
        <f>(C8/C1)*100</f>
        <v>67.1428571428571</v>
      </c>
    </row>
    <row r="9" spans="1:4" ht="12.8">
      <c r="A9">
        <v>7</v>
      </c>
      <c r="B9" t="s">
        <v>39</v>
      </c>
      <c r="C9">
        <v>138</v>
      </c>
      <c r="D9" s="2">
        <f>(C9/C1)*100</f>
        <v>65.7142857142857</v>
      </c>
    </row>
    <row r="10" spans="1:4" ht="12.8">
      <c r="A10">
        <v>8</v>
      </c>
      <c r="B10" t="s">
        <v>9</v>
      </c>
      <c r="C10">
        <v>124</v>
      </c>
      <c r="D10" s="2">
        <f>(C10/C1)*100</f>
        <v>59.0476190476191</v>
      </c>
    </row>
    <row r="11" spans="1:4" ht="12.8">
      <c r="A11">
        <v>9</v>
      </c>
      <c r="B11" t="s">
        <v>42</v>
      </c>
      <c r="C11">
        <v>85</v>
      </c>
      <c r="D11" s="2">
        <f>(C11/C1)*100</f>
        <v>40.4761904761905</v>
      </c>
    </row>
    <row r="12" spans="1:4" ht="12.8">
      <c r="A12">
        <v>10</v>
      </c>
      <c r="B12" t="s">
        <v>40</v>
      </c>
      <c r="C12">
        <v>80</v>
      </c>
      <c r="D12" s="2">
        <f>(C12/C1)*100</f>
        <v>38.0952380952381</v>
      </c>
    </row>
    <row r="13" spans="1:4" ht="12.8">
      <c r="A13">
        <v>11</v>
      </c>
      <c r="B13" t="s">
        <v>10</v>
      </c>
      <c r="C13">
        <v>78</v>
      </c>
      <c r="D13" s="2">
        <f>(C13/C1)*100</f>
        <v>37.1428571428571</v>
      </c>
    </row>
    <row r="14" spans="1:4" ht="12.8">
      <c r="A14">
        <v>12</v>
      </c>
      <c r="B14" t="s">
        <v>18</v>
      </c>
      <c r="C14">
        <v>74</v>
      </c>
      <c r="D14" s="2">
        <f>(C14/C1)*100</f>
        <v>35.2380952380952</v>
      </c>
    </row>
    <row r="15" spans="1:4" ht="12.8">
      <c r="A15">
        <v>13</v>
      </c>
      <c r="B15" t="s">
        <v>38</v>
      </c>
      <c r="C15">
        <v>73</v>
      </c>
      <c r="D15" s="2">
        <f>(C15/C1)*100</f>
        <v>34.7619047619048</v>
      </c>
    </row>
    <row r="16" spans="1:4" ht="12.8">
      <c r="A16">
        <v>14</v>
      </c>
      <c r="B16" t="s">
        <v>41</v>
      </c>
      <c r="C16">
        <v>71</v>
      </c>
      <c r="D16" s="2">
        <f>(C16/C1)*100</f>
        <v>33.8095238095238</v>
      </c>
    </row>
    <row r="17" spans="1:4" ht="12.8">
      <c r="A17">
        <v>15</v>
      </c>
      <c r="B17" t="s">
        <v>16</v>
      </c>
      <c r="C17">
        <v>68</v>
      </c>
      <c r="D17" s="2">
        <f>(C17/C1)*100</f>
        <v>32.3809523809524</v>
      </c>
    </row>
    <row r="18" spans="1:4" ht="12.8">
      <c r="A18">
        <v>16</v>
      </c>
      <c r="B18" t="s">
        <v>21</v>
      </c>
      <c r="C18">
        <v>65</v>
      </c>
      <c r="D18" s="2">
        <f>(C18/C1)*100</f>
        <v>30.952380952381</v>
      </c>
    </row>
    <row r="19" spans="1:4" ht="12.8">
      <c r="A19">
        <v>17</v>
      </c>
      <c r="B19" t="s">
        <v>22</v>
      </c>
      <c r="C19">
        <v>47</v>
      </c>
      <c r="D19" s="2">
        <f>(C19/C1)*100</f>
        <v>22.3809523809524</v>
      </c>
    </row>
    <row r="21" ht="12.8">
      <c r="A21" s="1" t="s">
        <v>43</v>
      </c>
    </row>
    <row r="22" spans="1:3" ht="12.8">
      <c r="A22">
        <v>6</v>
      </c>
      <c r="B22" t="s">
        <v>65</v>
      </c>
      <c r="C22">
        <v>100</v>
      </c>
    </row>
    <row r="23" spans="1:3" ht="12.8">
      <c r="A23">
        <v>14</v>
      </c>
      <c r="B23" t="s">
        <v>66</v>
      </c>
      <c r="C23">
        <v>60</v>
      </c>
    </row>
    <row r="24" spans="1:3" ht="12.8">
      <c r="A24">
        <v>27</v>
      </c>
      <c r="B24" t="s">
        <v>67</v>
      </c>
      <c r="C24">
        <v>50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3" width="11.57421875" style="0" customWidth="1"/>
    <col min="4" max="4" width="6.00390625" style="2" customWidth="1"/>
    <col min="5" max="1025" width="11.57421875" style="0" customWidth="1"/>
  </cols>
  <sheetData>
    <row r="1" spans="2:4" ht="12.8">
      <c r="B1" s="1" t="s">
        <v>35</v>
      </c>
      <c r="C1" s="1">
        <f>SUM(C22:C27)</f>
        <v>540</v>
      </c>
      <c r="D1" s="3" t="s">
        <v>36</v>
      </c>
    </row>
    <row r="3" spans="1:4" ht="12.8">
      <c r="A3">
        <v>1</v>
      </c>
      <c r="B3" t="s">
        <v>37</v>
      </c>
      <c r="C3">
        <v>324.75</v>
      </c>
      <c r="D3" s="2">
        <f>(C3/C1)*100</f>
        <v>60.1388888888889</v>
      </c>
    </row>
    <row r="4" spans="1:4" ht="12.8">
      <c r="A4">
        <v>2</v>
      </c>
      <c r="B4" t="s">
        <v>9</v>
      </c>
      <c r="C4">
        <v>320.75</v>
      </c>
      <c r="D4" s="2">
        <f>(C4/C1)*100</f>
        <v>59.3981481481482</v>
      </c>
    </row>
    <row r="5" spans="1:4" ht="12.8">
      <c r="A5">
        <v>3</v>
      </c>
      <c r="B5" t="s">
        <v>40</v>
      </c>
      <c r="C5">
        <v>265.75</v>
      </c>
      <c r="D5" s="2">
        <f>(C5/C1)*100</f>
        <v>49.212962962963</v>
      </c>
    </row>
    <row r="6" spans="1:4" ht="12.8">
      <c r="A6">
        <v>4</v>
      </c>
      <c r="B6" t="s">
        <v>14</v>
      </c>
      <c r="C6">
        <v>233</v>
      </c>
      <c r="D6" s="2">
        <f>(C6/C1)*100</f>
        <v>43.1481481481482</v>
      </c>
    </row>
    <row r="7" spans="1:4" ht="12.8">
      <c r="A7">
        <v>5</v>
      </c>
      <c r="B7" t="s">
        <v>38</v>
      </c>
      <c r="C7">
        <v>232.5</v>
      </c>
      <c r="D7" s="2">
        <f>(C7/C1)*100</f>
        <v>43.0555555555556</v>
      </c>
    </row>
    <row r="8" spans="1:4" ht="12.8">
      <c r="A8">
        <v>6</v>
      </c>
      <c r="B8" t="s">
        <v>39</v>
      </c>
      <c r="C8">
        <v>225.25</v>
      </c>
      <c r="D8" s="2">
        <f>(C8/C1)*100</f>
        <v>41.712962962963</v>
      </c>
    </row>
    <row r="9" spans="1:4" ht="12.8">
      <c r="A9">
        <v>7</v>
      </c>
      <c r="B9" t="s">
        <v>13</v>
      </c>
      <c r="C9">
        <v>221.25</v>
      </c>
      <c r="D9" s="2">
        <f>(C9/C1)*100</f>
        <v>40.9722222222222</v>
      </c>
    </row>
    <row r="10" spans="1:4" ht="12.8">
      <c r="A10">
        <v>8</v>
      </c>
      <c r="B10" t="s">
        <v>25</v>
      </c>
      <c r="C10">
        <v>215.25</v>
      </c>
      <c r="D10" s="2">
        <f>(C10/C1)*100</f>
        <v>39.8611111111111</v>
      </c>
    </row>
    <row r="11" spans="1:4" ht="12.8">
      <c r="A11">
        <v>9</v>
      </c>
      <c r="B11" t="s">
        <v>18</v>
      </c>
      <c r="C11">
        <v>194.25</v>
      </c>
      <c r="D11" s="2">
        <f>(C11/C1)*100</f>
        <v>35.9722222222222</v>
      </c>
    </row>
    <row r="12" spans="1:4" ht="12.8">
      <c r="A12">
        <v>10</v>
      </c>
      <c r="B12" t="s">
        <v>19</v>
      </c>
      <c r="C12">
        <v>188.75</v>
      </c>
      <c r="D12" s="2">
        <f>(C12/C1)*100</f>
        <v>34.9537037037037</v>
      </c>
    </row>
    <row r="13" spans="1:4" ht="12.8">
      <c r="A13">
        <v>11</v>
      </c>
      <c r="B13" t="s">
        <v>21</v>
      </c>
      <c r="C13">
        <v>177.75</v>
      </c>
      <c r="D13" s="2">
        <f>(C13/C1)*100</f>
        <v>32.9166666666667</v>
      </c>
    </row>
    <row r="14" spans="1:4" ht="12.8">
      <c r="A14">
        <v>12</v>
      </c>
      <c r="B14" t="s">
        <v>22</v>
      </c>
      <c r="C14">
        <v>176.25</v>
      </c>
      <c r="D14" s="2">
        <f>(C14/C1)*100</f>
        <v>32.6388888888889</v>
      </c>
    </row>
    <row r="15" spans="1:4" ht="12.8">
      <c r="A15">
        <v>13</v>
      </c>
      <c r="B15" t="s">
        <v>42</v>
      </c>
      <c r="C15">
        <v>173.25</v>
      </c>
      <c r="D15" s="2">
        <f>(C15/C1)*100</f>
        <v>32.0833333333333</v>
      </c>
    </row>
    <row r="16" spans="1:4" ht="12.8">
      <c r="A16">
        <v>14</v>
      </c>
      <c r="B16" t="s">
        <v>16</v>
      </c>
      <c r="C16">
        <v>168.5</v>
      </c>
      <c r="D16" s="2">
        <f>(C16/C1)*100</f>
        <v>31.2037037037037</v>
      </c>
    </row>
    <row r="17" spans="1:4" ht="12.8">
      <c r="A17">
        <v>15</v>
      </c>
      <c r="B17" t="s">
        <v>10</v>
      </c>
      <c r="C17">
        <v>134.25</v>
      </c>
      <c r="D17" s="2">
        <f>(C17/C1)*100</f>
        <v>24.8611111111111</v>
      </c>
    </row>
    <row r="18" spans="1:4" ht="12.8">
      <c r="A18">
        <v>16</v>
      </c>
      <c r="B18" t="s">
        <v>16</v>
      </c>
      <c r="C18">
        <v>128.5</v>
      </c>
      <c r="D18" s="2">
        <f>(C18/C1)*100</f>
        <v>23.7962962962963</v>
      </c>
    </row>
    <row r="19" spans="1:4" ht="12.8">
      <c r="A19">
        <v>17</v>
      </c>
      <c r="B19" t="s">
        <v>41</v>
      </c>
      <c r="C19">
        <v>113.75</v>
      </c>
      <c r="D19" s="2">
        <f>(C19/C1)*100</f>
        <v>21.0648148148148</v>
      </c>
    </row>
    <row r="21" ht="12.8">
      <c r="A21" s="1" t="s">
        <v>43</v>
      </c>
    </row>
    <row r="22" spans="1:12" ht="12.8">
      <c r="A22">
        <v>16</v>
      </c>
      <c r="B22" t="s">
        <v>68</v>
      </c>
      <c r="C22">
        <v>50</v>
      </c>
      <c r="K22" s="5"/>
      <c r="L22" s="5"/>
    </row>
    <row r="23" spans="1:12" ht="12.8">
      <c r="A23">
        <v>17</v>
      </c>
      <c r="B23" t="s">
        <v>69</v>
      </c>
      <c r="C23">
        <v>280</v>
      </c>
      <c r="K23" s="5"/>
      <c r="L23" s="5"/>
    </row>
    <row r="24" spans="1:12" ht="12.8">
      <c r="A24">
        <v>18</v>
      </c>
      <c r="B24" t="s">
        <v>70</v>
      </c>
      <c r="C24">
        <v>160</v>
      </c>
      <c r="K24" s="5"/>
      <c r="L24" s="5"/>
    </row>
    <row r="25" spans="1:12" ht="12.8">
      <c r="A25">
        <v>25</v>
      </c>
      <c r="B25" t="s">
        <v>71</v>
      </c>
      <c r="C25">
        <v>50</v>
      </c>
      <c r="K25" s="5"/>
      <c r="L25" s="5"/>
    </row>
    <row r="26" spans="2:12" ht="12.8">
      <c r="B26" t="s">
        <v>72</v>
      </c>
      <c r="C26">
        <v>0</v>
      </c>
      <c r="K26" s="5"/>
      <c r="L26" s="5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workbookViewId="0" topLeftCell="A1">
      <selection activeCell="C33" sqref="C33"/>
    </sheetView>
  </sheetViews>
  <sheetFormatPr defaultColWidth="9.140625" defaultRowHeight="12.75"/>
  <cols>
    <col min="1" max="1" width="2.57421875" style="0" customWidth="1"/>
    <col min="2" max="2" width="27.28125" style="0" customWidth="1"/>
    <col min="3" max="3" width="11.57421875" style="0" customWidth="1"/>
    <col min="4" max="4" width="3.57421875" style="6" customWidth="1"/>
    <col min="5" max="1025" width="11.57421875" style="0" customWidth="1"/>
  </cols>
  <sheetData>
    <row r="1" spans="2:4" ht="12.8">
      <c r="B1" s="1" t="s">
        <v>35</v>
      </c>
      <c r="C1" s="1">
        <f>SUM(C22:C27)</f>
        <v>72</v>
      </c>
      <c r="D1" s="7" t="s">
        <v>36</v>
      </c>
    </row>
    <row r="3" spans="1:4" ht="12.8">
      <c r="A3">
        <v>1</v>
      </c>
      <c r="B3" t="s">
        <v>18</v>
      </c>
      <c r="C3">
        <v>68</v>
      </c>
      <c r="D3" s="6">
        <f>(C3/C1)*100</f>
        <v>94.4444444444444</v>
      </c>
    </row>
    <row r="4" spans="1:4" ht="12.8">
      <c r="A4">
        <v>1</v>
      </c>
      <c r="B4" t="s">
        <v>16</v>
      </c>
      <c r="C4">
        <v>68</v>
      </c>
      <c r="D4" s="6">
        <f>(C4/C1)*100</f>
        <v>94.4444444444444</v>
      </c>
    </row>
    <row r="5" spans="1:4" ht="12.8">
      <c r="A5">
        <v>2</v>
      </c>
      <c r="B5" t="s">
        <v>9</v>
      </c>
      <c r="C5">
        <v>64</v>
      </c>
      <c r="D5" s="6">
        <f>(C5/C1)*100</f>
        <v>88.8888888888889</v>
      </c>
    </row>
    <row r="6" spans="1:4" ht="12.8">
      <c r="A6">
        <v>2</v>
      </c>
      <c r="B6" t="s">
        <v>19</v>
      </c>
      <c r="C6">
        <v>64</v>
      </c>
      <c r="D6" s="6">
        <f>(C6/C1)*100</f>
        <v>88.8888888888889</v>
      </c>
    </row>
    <row r="7" spans="1:4" ht="12.8">
      <c r="A7">
        <v>2</v>
      </c>
      <c r="B7" t="s">
        <v>22</v>
      </c>
      <c r="C7">
        <v>64</v>
      </c>
      <c r="D7" s="6">
        <f>(C7/C1)*100</f>
        <v>88.8888888888889</v>
      </c>
    </row>
    <row r="8" spans="1:4" ht="12.8">
      <c r="A8">
        <v>3</v>
      </c>
      <c r="B8" t="s">
        <v>21</v>
      </c>
      <c r="C8">
        <v>60</v>
      </c>
      <c r="D8" s="6">
        <f>(C8/C1)*100</f>
        <v>83.3333333333333</v>
      </c>
    </row>
    <row r="9" spans="1:4" ht="12.8">
      <c r="A9">
        <v>4</v>
      </c>
      <c r="B9" t="s">
        <v>10</v>
      </c>
      <c r="C9">
        <v>56</v>
      </c>
      <c r="D9" s="6">
        <f>(C9/C1)*100</f>
        <v>77.7777777777778</v>
      </c>
    </row>
    <row r="10" spans="1:4" ht="12.8">
      <c r="A10">
        <v>4</v>
      </c>
      <c r="B10" t="s">
        <v>41</v>
      </c>
      <c r="C10">
        <v>56</v>
      </c>
      <c r="D10" s="6">
        <f>(C10/C1)*100</f>
        <v>77.7777777777778</v>
      </c>
    </row>
    <row r="11" spans="1:4" ht="12.8">
      <c r="A11">
        <v>4</v>
      </c>
      <c r="B11" t="s">
        <v>37</v>
      </c>
      <c r="C11">
        <v>56</v>
      </c>
      <c r="D11" s="6">
        <f>(C11/C1)*100</f>
        <v>77.7777777777778</v>
      </c>
    </row>
    <row r="12" spans="1:4" ht="12.8">
      <c r="A12">
        <v>4</v>
      </c>
      <c r="B12" t="s">
        <v>39</v>
      </c>
      <c r="C12">
        <v>56</v>
      </c>
      <c r="D12" s="6">
        <f>(C12/C1)*100</f>
        <v>77.7777777777778</v>
      </c>
    </row>
    <row r="13" spans="1:4" ht="12.8">
      <c r="A13">
        <v>5</v>
      </c>
      <c r="B13" t="s">
        <v>25</v>
      </c>
      <c r="C13">
        <v>52</v>
      </c>
      <c r="D13" s="6">
        <f>(C13/C1)*100</f>
        <v>72.2222222222222</v>
      </c>
    </row>
    <row r="14" spans="1:4" ht="12.8">
      <c r="A14">
        <v>5</v>
      </c>
      <c r="B14" t="s">
        <v>40</v>
      </c>
      <c r="C14">
        <v>52</v>
      </c>
      <c r="D14" s="6">
        <f>(C14/C1)*100</f>
        <v>72.2222222222222</v>
      </c>
    </row>
    <row r="15" spans="1:4" ht="12.8">
      <c r="A15">
        <v>6</v>
      </c>
      <c r="B15" t="s">
        <v>38</v>
      </c>
      <c r="C15">
        <v>48</v>
      </c>
      <c r="D15" s="6">
        <f>(C15/C1)*100</f>
        <v>66.6666666666667</v>
      </c>
    </row>
    <row r="16" spans="1:4" ht="12.8">
      <c r="A16">
        <v>6</v>
      </c>
      <c r="B16" t="s">
        <v>16</v>
      </c>
      <c r="C16">
        <v>48</v>
      </c>
      <c r="D16" s="6">
        <f>(C16/C1)*100</f>
        <v>66.6666666666667</v>
      </c>
    </row>
    <row r="17" spans="1:4" ht="12.8">
      <c r="A17">
        <v>7</v>
      </c>
      <c r="B17" t="s">
        <v>13</v>
      </c>
      <c r="C17">
        <v>44</v>
      </c>
      <c r="D17" s="6">
        <f>(C17/C1)*100</f>
        <v>61.1111111111111</v>
      </c>
    </row>
    <row r="18" spans="1:4" ht="12.8">
      <c r="A18">
        <v>7</v>
      </c>
      <c r="B18" t="s">
        <v>14</v>
      </c>
      <c r="C18">
        <v>44</v>
      </c>
      <c r="D18" s="6">
        <f>(C18/C1)*100</f>
        <v>61.1111111111111</v>
      </c>
    </row>
    <row r="19" spans="1:4" ht="12.8">
      <c r="A19">
        <v>8</v>
      </c>
      <c r="B19" t="s">
        <v>42</v>
      </c>
      <c r="C19">
        <v>40</v>
      </c>
      <c r="D19" s="6">
        <f>(C19/C1)*100</f>
        <v>55.5555555555556</v>
      </c>
    </row>
    <row r="21" ht="12.8">
      <c r="A21" s="1" t="s">
        <v>43</v>
      </c>
    </row>
    <row r="22" spans="1:12" ht="12.8">
      <c r="A22" t="s">
        <v>73</v>
      </c>
      <c r="B22" t="s">
        <v>74</v>
      </c>
      <c r="C22">
        <v>40</v>
      </c>
      <c r="K22" s="5"/>
      <c r="L22" s="5"/>
    </row>
    <row r="23" spans="1:12" ht="12.8">
      <c r="A23" t="s">
        <v>75</v>
      </c>
      <c r="B23" t="s">
        <v>76</v>
      </c>
      <c r="C23">
        <v>32</v>
      </c>
      <c r="K23" s="5"/>
      <c r="L23" s="5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="80" zoomScaleNormal="80" workbookViewId="0" topLeftCell="A1">
      <selection activeCell="C30" sqref="C30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1025" width="11.57421875" style="0" customWidth="1"/>
  </cols>
  <sheetData>
    <row r="1" spans="2:4" ht="12.8">
      <c r="B1" s="1" t="s">
        <v>35</v>
      </c>
      <c r="C1" s="1">
        <f>SUM(C21:C26)</f>
        <v>50</v>
      </c>
      <c r="D1" s="3" t="s">
        <v>36</v>
      </c>
    </row>
    <row r="3" spans="1:4" ht="12.8">
      <c r="A3">
        <v>1</v>
      </c>
      <c r="B3" t="s">
        <v>77</v>
      </c>
      <c r="C3">
        <v>50</v>
      </c>
      <c r="D3">
        <f>(C3/C1)*100</f>
        <v>100</v>
      </c>
    </row>
    <row r="4" spans="1:4" ht="12.8">
      <c r="A4">
        <v>1</v>
      </c>
      <c r="B4" t="s">
        <v>25</v>
      </c>
      <c r="C4">
        <v>50</v>
      </c>
      <c r="D4">
        <f>(C4/C1)*100</f>
        <v>100</v>
      </c>
    </row>
    <row r="5" spans="1:4" ht="12.8">
      <c r="A5">
        <v>1</v>
      </c>
      <c r="B5" t="s">
        <v>10</v>
      </c>
      <c r="C5">
        <v>50</v>
      </c>
      <c r="D5">
        <f>(C5/C1)*100</f>
        <v>100</v>
      </c>
    </row>
    <row r="6" spans="1:4" ht="12.8">
      <c r="A6">
        <v>1</v>
      </c>
      <c r="B6" t="s">
        <v>78</v>
      </c>
      <c r="C6">
        <v>50</v>
      </c>
      <c r="D6">
        <f>(C6/C1)*100</f>
        <v>100</v>
      </c>
    </row>
    <row r="7" spans="1:4" ht="12.8">
      <c r="A7">
        <v>1</v>
      </c>
      <c r="B7" t="s">
        <v>13</v>
      </c>
      <c r="C7">
        <v>50</v>
      </c>
      <c r="D7">
        <f>(C7/C1)*100</f>
        <v>100</v>
      </c>
    </row>
    <row r="8" spans="1:4" ht="12.8">
      <c r="A8">
        <v>1</v>
      </c>
      <c r="B8" t="s">
        <v>14</v>
      </c>
      <c r="C8">
        <v>50</v>
      </c>
      <c r="D8">
        <f>(C8/C1)*100</f>
        <v>100</v>
      </c>
    </row>
    <row r="9" spans="1:4" ht="12.8">
      <c r="A9">
        <v>1</v>
      </c>
      <c r="B9" t="s">
        <v>38</v>
      </c>
      <c r="C9">
        <v>50</v>
      </c>
      <c r="D9">
        <f>(C9/C1)*100</f>
        <v>100</v>
      </c>
    </row>
    <row r="10" spans="1:4" ht="12.8">
      <c r="A10">
        <v>1</v>
      </c>
      <c r="B10" t="s">
        <v>16</v>
      </c>
      <c r="C10">
        <v>50</v>
      </c>
      <c r="D10">
        <f>(C10/C1)*100</f>
        <v>100</v>
      </c>
    </row>
    <row r="11" spans="1:4" ht="12.8">
      <c r="A11">
        <v>1</v>
      </c>
      <c r="B11" t="s">
        <v>19</v>
      </c>
      <c r="C11">
        <v>50</v>
      </c>
      <c r="D11">
        <f>(C11/C1)*100</f>
        <v>100</v>
      </c>
    </row>
    <row r="12" spans="1:4" ht="12.8">
      <c r="A12">
        <v>1</v>
      </c>
      <c r="B12" t="s">
        <v>16</v>
      </c>
      <c r="C12">
        <v>50</v>
      </c>
      <c r="D12">
        <f>(C12/C11)*100</f>
        <v>100</v>
      </c>
    </row>
    <row r="13" spans="1:4" ht="12.8">
      <c r="A13">
        <v>1</v>
      </c>
      <c r="B13" t="s">
        <v>22</v>
      </c>
      <c r="C13">
        <v>50</v>
      </c>
      <c r="D13">
        <f>(C13/C1)*100</f>
        <v>100</v>
      </c>
    </row>
    <row r="14" spans="1:4" ht="12.8">
      <c r="A14">
        <v>1</v>
      </c>
      <c r="B14" t="s">
        <v>37</v>
      </c>
      <c r="C14">
        <v>50</v>
      </c>
      <c r="D14">
        <f>(C14/C1)*100</f>
        <v>100</v>
      </c>
    </row>
    <row r="15" spans="1:4" ht="12.8">
      <c r="A15">
        <v>1</v>
      </c>
      <c r="B15" t="s">
        <v>79</v>
      </c>
      <c r="C15">
        <v>50</v>
      </c>
      <c r="D15">
        <f>(C15/C1)*100</f>
        <v>100</v>
      </c>
    </row>
    <row r="16" spans="1:4" ht="12.8">
      <c r="A16">
        <v>2</v>
      </c>
      <c r="B16" t="s">
        <v>42</v>
      </c>
      <c r="C16">
        <v>25</v>
      </c>
      <c r="D16">
        <f>(C16/C1)*100</f>
        <v>50</v>
      </c>
    </row>
    <row r="17" spans="1:4" ht="12.8">
      <c r="A17">
        <v>2</v>
      </c>
      <c r="B17" t="s">
        <v>21</v>
      </c>
      <c r="C17">
        <v>25</v>
      </c>
      <c r="D17">
        <f>(C17/C1)*100</f>
        <v>50</v>
      </c>
    </row>
    <row r="18" spans="1:4" ht="12.8">
      <c r="A18">
        <v>3</v>
      </c>
      <c r="B18" t="s">
        <v>80</v>
      </c>
      <c r="C18">
        <v>0</v>
      </c>
      <c r="D18">
        <f>(C18/C1)*100</f>
        <v>0</v>
      </c>
    </row>
    <row r="19" spans="1:4" ht="12.8">
      <c r="A19">
        <v>3</v>
      </c>
      <c r="B19" t="s">
        <v>18</v>
      </c>
      <c r="C19">
        <v>0</v>
      </c>
      <c r="D19">
        <f>(C19/C1)*100</f>
        <v>0</v>
      </c>
    </row>
    <row r="21" ht="12.8">
      <c r="A21" s="1" t="s">
        <v>43</v>
      </c>
    </row>
    <row r="22" spans="1:3" ht="12.8">
      <c r="A22">
        <v>29</v>
      </c>
      <c r="B22" t="s">
        <v>81</v>
      </c>
      <c r="C22">
        <v>50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LibreOffice/5.2.0.4$MacOSX_X86_64 LibreOffice_project/066b007f5ebcc236395c7d282ba488bca6720265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2017-06-23T09:11:58Z</dcterms:created>
  <dcterms:modified xsi:type="dcterms:W3CDTF">2017-06-23T10:40:13Z</dcterms:modified>
  <cp:category/>
  <cp:version/>
  <cp:contentType/>
  <cp:contentStatus/>
  <cp:revision>8</cp:revision>
</cp:coreProperties>
</file>